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<sst xmlns="http://schemas.openxmlformats.org/spreadsheetml/2006/main" count="121" uniqueCount="121">
  <si>
    <t>Hjemme</t>
  </si>
  <si>
    <t>hcp</t>
  </si>
  <si>
    <t>Ude</t>
  </si>
  <si>
    <t>070167-01</t>
  </si>
  <si>
    <t>Finn Hvillum</t>
  </si>
  <si>
    <t>060651-01</t>
  </si>
  <si>
    <t>Agnete Jakobsen</t>
  </si>
  <si>
    <t>160668-01</t>
  </si>
  <si>
    <t>Jan Bjeldskov Jensen</t>
  </si>
  <si>
    <t>280370-01</t>
  </si>
  <si>
    <t xml:space="preserve">Annet  S. E. Johannesen</t>
  </si>
  <si>
    <t>021265-01</t>
  </si>
  <si>
    <t>Jesper Schultz</t>
  </si>
  <si>
    <t>130952-01</t>
  </si>
  <si>
    <t>Arne Hansen</t>
  </si>
  <si>
    <t>050450-01</t>
  </si>
  <si>
    <t>Karsten Schultz</t>
  </si>
  <si>
    <t>160406-01</t>
  </si>
  <si>
    <t>Benjamin Kjærsgaard Kristensen</t>
  </si>
  <si>
    <t>190744-01</t>
  </si>
  <si>
    <t>Leif Bach Christensen</t>
  </si>
  <si>
    <t>040855-01</t>
  </si>
  <si>
    <t>Benni Kleis Andreasen</t>
  </si>
  <si>
    <t>210175-01</t>
  </si>
  <si>
    <t>Mikael Schultz</t>
  </si>
  <si>
    <t>261072-01</t>
  </si>
  <si>
    <t>Betina Christensen</t>
  </si>
  <si>
    <t>250537-01</t>
  </si>
  <si>
    <t>Niels Skov</t>
  </si>
  <si>
    <t>010868-01</t>
  </si>
  <si>
    <t>Bo Berg Jakobsen</t>
  </si>
  <si>
    <t>160945-01</t>
  </si>
  <si>
    <t>Ulf Holsteen Jessen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</si>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</sst>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39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200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44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82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200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47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200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93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200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64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57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60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44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35</v>
      </c>
      <c r="H11" s="0" t="s">
        <v>36</v>
      </c>
      <c r="I11" s="0" t="str">
        <f t="shared" si="2"/>
      </c>
      <c r="J11" s="0">
        <v>45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37</v>
      </c>
      <c r="H12" s="0" t="s">
        <v>38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39</v>
      </c>
      <c r="H13" s="0" t="s">
        <v>40</v>
      </c>
      <c r="I13" s="0" t="str">
        <f t="shared" si="2"/>
      </c>
      <c r="J13" s="0">
        <v>200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41</v>
      </c>
      <c r="H14" s="0" t="s">
        <v>42</v>
      </c>
      <c r="I14" s="0" t="str">
        <f t="shared" si="2"/>
      </c>
      <c r="J14" s="0">
        <v>200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43</v>
      </c>
      <c r="H15" s="0" t="s">
        <v>44</v>
      </c>
      <c r="I15" s="0" t="str">
        <f t="shared" si="2"/>
      </c>
      <c r="J15" s="0">
        <v>54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45</v>
      </c>
      <c r="H16" s="0" t="s">
        <v>46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47</v>
      </c>
      <c r="H17" s="0" t="s">
        <v>48</v>
      </c>
      <c r="I17" s="0" t="str">
        <f t="shared" si="2"/>
      </c>
      <c r="J17" s="0">
        <v>46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49</v>
      </c>
      <c r="H18" s="0" t="s">
        <v>50</v>
      </c>
      <c r="I18" s="0" t="str">
        <f t="shared" si="2"/>
      </c>
      <c r="J18" s="0">
        <v>200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51</v>
      </c>
      <c r="H19" s="0" t="s">
        <v>52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53</v>
      </c>
      <c r="H20" s="0" t="s">
        <v>54</v>
      </c>
      <c r="I20" s="0" t="str">
        <f t="shared" si="2"/>
      </c>
      <c r="J20" s="0">
        <v>0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55</v>
      </c>
      <c r="H21" s="0" t="s">
        <v>56</v>
      </c>
      <c r="I21" s="0" t="str">
        <f t="shared" si="2"/>
      </c>
      <c r="J21" s="0">
        <v>200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57</v>
      </c>
      <c r="H22" s="0" t="s">
        <v>58</v>
      </c>
      <c r="I22" s="0" t="str">
        <f t="shared" si="2"/>
      </c>
      <c r="J22" s="0">
        <v>53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59</v>
      </c>
      <c r="H23" s="0" t="s">
        <v>60</v>
      </c>
      <c r="I23" s="0" t="str">
        <f t="shared" si="2"/>
      </c>
      <c r="J23" s="0">
        <v>33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61</v>
      </c>
      <c r="H24" s="0" t="s">
        <v>62</v>
      </c>
      <c r="I24" s="0" t="str">
        <f t="shared" si="2"/>
      </c>
      <c r="J24" s="0">
        <v>38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63</v>
      </c>
      <c r="H25" s="0" t="s">
        <v>64</v>
      </c>
      <c r="I25" s="0" t="str">
        <f t="shared" si="2"/>
      </c>
      <c r="J25" s="0">
        <v>39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65</v>
      </c>
      <c r="H26" s="0" t="s">
        <v>66</v>
      </c>
      <c r="I26" s="0" t="str">
        <f t="shared" si="2"/>
      </c>
      <c r="J26" s="0">
        <v>200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67</v>
      </c>
      <c r="H27" s="0" t="s">
        <v>68</v>
      </c>
      <c r="I27" s="0" t="str">
        <f t="shared" si="2"/>
      </c>
      <c r="J27" s="0">
        <v>200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69</v>
      </c>
      <c r="H28" s="0" t="s">
        <v>70</v>
      </c>
      <c r="I28" s="0" t="str">
        <f t="shared" si="2"/>
      </c>
      <c r="J28" s="0">
        <v>200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71</v>
      </c>
      <c r="H29" s="0" t="s">
        <v>72</v>
      </c>
      <c r="I29" s="0" t="str">
        <f t="shared" si="2"/>
      </c>
      <c r="J29" s="0">
        <v>200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73</v>
      </c>
      <c r="H30" s="0" t="s">
        <v>74</v>
      </c>
      <c r="I30" s="0" t="str">
        <f t="shared" si="2"/>
      </c>
      <c r="J30" s="0">
        <v>200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75</v>
      </c>
      <c r="H31" s="0" t="s">
        <v>76</v>
      </c>
      <c r="I31" s="0" t="str">
        <f t="shared" si="2"/>
      </c>
      <c r="J31" s="0">
        <v>9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77</v>
      </c>
      <c r="H32" s="0" t="s">
        <v>78</v>
      </c>
      <c r="I32" s="0" t="str">
        <f t="shared" si="2"/>
      </c>
      <c r="J32" s="0">
        <v>13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79</v>
      </c>
      <c r="H33" s="0" t="s">
        <v>80</v>
      </c>
      <c r="I33" s="0" t="str">
        <f t="shared" si="2"/>
      </c>
      <c r="J33" s="0">
        <v>43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81</v>
      </c>
      <c r="H34" s="0" t="s">
        <v>82</v>
      </c>
      <c r="I34" s="0" t="str">
        <f t="shared" si="2"/>
      </c>
      <c r="J34" s="0">
        <v>200</v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83</v>
      </c>
      <c r="B1" s="16"/>
      <c r="C1" s="16"/>
      <c r="D1" s="16"/>
      <c r="E1" s="16"/>
      <c r="F1" s="16"/>
    </row>
    <row r="2"/>
    <row r="3">
      <c r="A3" s="1" t="s">
        <v>84</v>
      </c>
      <c r="C3" s="1" t="s">
        <v>85</v>
      </c>
      <c r="E3" s="1" t="s">
        <v>86</v>
      </c>
      <c r="F3" s="1" t="s">
        <v>87</v>
      </c>
    </row>
    <row r="4">
      <c r="A4" s="12">
        <v>516</v>
      </c>
      <c r="B4" s="12"/>
      <c r="C4" s="1" t="s">
        <v>88</v>
      </c>
      <c r="E4" s="13">
        <v>46522</v>
      </c>
      <c r="F4" s="14" t="s">
        <v>89</v>
      </c>
    </row>
    <row r="5"/>
    <row r="6"/>
    <row r="7">
      <c r="C7" s="1" t="s">
        <v>0</v>
      </c>
      <c r="F7" s="1" t="s">
        <v>2</v>
      </c>
    </row>
    <row r="8">
      <c r="A8" s="2" t="s">
        <v>90</v>
      </c>
      <c r="B8" s="2"/>
      <c r="C8" s="15" t="s">
        <v>91</v>
      </c>
      <c r="F8" s="15" t="s">
        <v>92</v>
      </c>
    </row>
    <row r="9"/>
    <row r="10">
      <c r="A10" s="2" t="s">
        <v>93</v>
      </c>
      <c r="B10" s="2"/>
    </row>
    <row r="11">
      <c r="A11" s="1" t="s">
        <v>94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96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97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98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99</v>
      </c>
      <c r="C3" s="18"/>
      <c r="D3" s="18"/>
      <c r="E3" s="18"/>
      <c r="G3" s="18" t="s">
        <v>100</v>
      </c>
      <c r="H3" s="18"/>
      <c r="I3" s="18"/>
      <c r="J3" s="18"/>
      <c r="U3" s="1" t="s">
        <v>101</v>
      </c>
      <c r="W3" s="1" t="s">
        <v>102</v>
      </c>
      <c r="X3" s="1" t="s">
        <v>103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AB9" s="1" t="str">
        <f>IF(C9&lt;&gt;"",C9,"")</f>
      </c>
    </row>
    <row r="10">
      <c r="A10" s="17"/>
      <c r="B10" s="5" t="s">
        <v>107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107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112</v>
      </c>
      <c r="C3" s="18"/>
      <c r="D3" s="18"/>
      <c r="E3" s="18"/>
      <c r="G3" s="18" t="s">
        <v>100</v>
      </c>
      <c r="H3" s="18"/>
      <c r="I3" s="18"/>
      <c r="J3" s="18"/>
      <c r="U3" s="1" t="s">
        <v>101</v>
      </c>
      <c r="W3" s="1" t="s">
        <v>102</v>
      </c>
      <c r="X3" s="1" t="s">
        <v>103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J9" s="19"/>
    </row>
    <row r="10" ht="15" customHeight="1">
      <c r="A10" s="17"/>
      <c r="B10" s="5" t="s">
        <v>107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111</v>
      </c>
      <c r="J11" s="3" t="s">
        <v>107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114</v>
      </c>
      <c r="C3" s="18"/>
      <c r="D3" s="18"/>
      <c r="E3" s="18"/>
      <c r="G3" s="18" t="s">
        <v>100</v>
      </c>
      <c r="H3" s="18"/>
      <c r="I3" s="18"/>
      <c r="J3" s="18"/>
      <c r="K3" s="18"/>
      <c r="U3" s="1" t="s">
        <v>101</v>
      </c>
      <c r="W3" s="1" t="s">
        <v>102</v>
      </c>
      <c r="X3" s="1" t="s">
        <v>103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J9" s="19"/>
      <c r="K9" s="19"/>
    </row>
    <row r="10" ht="15" customHeight="1">
      <c r="A10" s="17"/>
      <c r="B10" s="5" t="s">
        <v>107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111</v>
      </c>
      <c r="J11" s="3" t="s">
        <v>113</v>
      </c>
      <c r="K11" s="3" t="s">
        <v>107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112</v>
      </c>
      <c r="C3" s="18"/>
      <c r="D3" s="18"/>
      <c r="E3" s="18"/>
      <c r="G3" s="18" t="s">
        <v>100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104</v>
      </c>
      <c r="C5" s="3" t="s">
        <v>105</v>
      </c>
      <c r="D5" s="3" t="s">
        <v>106</v>
      </c>
      <c r="E5" s="3" t="s">
        <v>107</v>
      </c>
      <c r="G5" s="2" t="s">
        <v>90</v>
      </c>
      <c r="H5" s="3" t="s">
        <v>105</v>
      </c>
      <c r="I5" s="3" t="s">
        <v>106</v>
      </c>
      <c r="J5" s="3" t="s">
        <v>107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108</v>
      </c>
      <c r="C9" s="4"/>
      <c r="D9" s="6">
        <v>0</v>
      </c>
      <c r="E9" s="6">
        <f>C9</f>
        <v>0</v>
      </c>
      <c r="F9" s="2"/>
      <c r="G9" s="19" t="s">
        <v>109</v>
      </c>
      <c r="H9" s="19"/>
      <c r="I9" s="19"/>
      <c r="J9" s="19"/>
      <c r="K9" s="19"/>
      <c r="L9" s="19"/>
    </row>
    <row r="10" ht="15" customHeight="1">
      <c r="A10" s="17"/>
      <c r="B10" s="5" t="s">
        <v>107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110</v>
      </c>
      <c r="C11" s="5"/>
      <c r="D11" s="5"/>
      <c r="E11" s="5">
        <f>IF(E10=0,0,IF(E10&gt;E17,2,IF(E10=E17,1,0)))</f>
        <v>0</v>
      </c>
      <c r="F11" s="2"/>
      <c r="G11" s="2" t="s">
        <v>90</v>
      </c>
      <c r="H11" s="3" t="s">
        <v>98</v>
      </c>
      <c r="I11" s="3" t="s">
        <v>111</v>
      </c>
      <c r="J11" s="3" t="s">
        <v>113</v>
      </c>
      <c r="K11" s="3" t="s">
        <v>115</v>
      </c>
      <c r="L11" s="3" t="s">
        <v>107</v>
      </c>
      <c r="N11" s="2"/>
      <c r="O11" s="2"/>
    </row>
    <row r="12" ht="15" customHeight="1">
      <c r="B12" s="2" t="s">
        <v>104</v>
      </c>
      <c r="C12" s="3" t="s">
        <v>105</v>
      </c>
      <c r="D12" s="3" t="s">
        <v>106</v>
      </c>
      <c r="E12" s="3" t="s">
        <v>107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108</v>
      </c>
      <c r="C16" s="4"/>
      <c r="D16" s="6">
        <v>0</v>
      </c>
      <c r="E16" s="6">
        <f>C16</f>
        <v>0</v>
      </c>
    </row>
    <row r="17">
      <c r="A17" s="17"/>
      <c r="B17" s="5" t="s">
        <v>107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116</v>
      </c>
      <c r="M1" s="1" t="str">
        <f>"{ "&amp;dq&amp;"Game"&amp;dq&amp;": "&amp;dq&amp;Game&amp;dq&amp;","</f>
        <v>{ "Game": "40",</v>
      </c>
    </row>
    <row r="2">
      <c r="B2" s="2" t="s">
        <v>104</v>
      </c>
      <c r="C2" s="2" t="s">
        <v>117</v>
      </c>
      <c r="D2" s="3" t="s">
        <v>98</v>
      </c>
      <c r="E2" s="3" t="s">
        <v>111</v>
      </c>
      <c r="F2" s="3" t="s">
        <v>113</v>
      </c>
      <c r="G2" s="3" t="s">
        <v>115</v>
      </c>
      <c r="H2" s="3" t="s">
        <v>105</v>
      </c>
      <c r="I2" s="3" t="s">
        <v>106</v>
      </c>
      <c r="J2" s="3" t="s">
        <v>107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108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107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104</v>
      </c>
      <c r="C12" s="2" t="s">
        <v>117</v>
      </c>
      <c r="D12" s="3" t="s">
        <v>98</v>
      </c>
      <c r="E12" s="3" t="s">
        <v>111</v>
      </c>
      <c r="F12" s="3" t="s">
        <v>113</v>
      </c>
      <c r="G12" s="3" t="s">
        <v>115</v>
      </c>
      <c r="H12" s="3" t="s">
        <v>105</v>
      </c>
      <c r="I12" s="3" t="s">
        <v>106</v>
      </c>
      <c r="J12" s="3" t="s">
        <v>107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108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107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118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119</v>
      </c>
    </row>
    <row r="3">
      <c r="A3" s="0" t="s">
        <v>120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